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wamy\AppData\Local\Microsoft\Windows\INetCache\Content.Outlook\KWW4J7EP\"/>
    </mc:Choice>
  </mc:AlternateContent>
  <xr:revisionPtr revIDLastSave="0" documentId="8_{18EE879A-E925-4006-B331-F386529F17B3}" xr6:coauthVersionLast="47" xr6:coauthVersionMax="47" xr10:uidLastSave="{00000000-0000-0000-0000-000000000000}"/>
  <bookViews>
    <workbookView xWindow="-108" yWindow="-108" windowWidth="23256" windowHeight="12576" xr2:uid="{965FBBF6-8C63-4E90-BBD9-7C404B13252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13" i="1"/>
  <c r="F13" i="1"/>
  <c r="K9" i="1"/>
  <c r="I12" i="1"/>
  <c r="L12" i="1" s="1"/>
  <c r="L11" i="1"/>
  <c r="M11" i="1" s="1"/>
  <c r="K11" i="1"/>
  <c r="L10" i="1"/>
  <c r="M10" i="1" s="1"/>
  <c r="L9" i="1"/>
  <c r="M9" i="1" s="1"/>
  <c r="L13" i="1" l="1"/>
  <c r="M13" i="1" s="1"/>
  <c r="N13" i="1" s="1"/>
  <c r="K12" i="1"/>
  <c r="K13" i="1"/>
  <c r="N11" i="1"/>
  <c r="M12" i="1"/>
  <c r="N12" i="1" s="1"/>
  <c r="N9" i="1"/>
  <c r="N10" i="1"/>
</calcChain>
</file>

<file path=xl/sharedStrings.xml><?xml version="1.0" encoding="utf-8"?>
<sst xmlns="http://schemas.openxmlformats.org/spreadsheetml/2006/main" count="12" uniqueCount="12">
  <si>
    <t>GST Percentage</t>
  </si>
  <si>
    <t>WITH GST</t>
  </si>
  <si>
    <t>Taxable Amount</t>
  </si>
  <si>
    <t>GST AMOUNT</t>
  </si>
  <si>
    <t>Total Amount</t>
  </si>
  <si>
    <t>Order Value(inclusive Taxes)</t>
  </si>
  <si>
    <t>Value(Excluding Taxes)</t>
  </si>
  <si>
    <t>MRP</t>
  </si>
  <si>
    <t>Discunt Amount</t>
  </si>
  <si>
    <t>When Tax Type Selected as WITH Tax</t>
  </si>
  <si>
    <t>When Tax Type Selected as WITH out  Tax</t>
  </si>
  <si>
    <t>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</si>
</sst>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AB63F-8806-42FD-A2F9-8FEF02587AD7}">
  <dimension ref="D8:N13"/>
  <sheetViews>
    <sheetView tabSelected="1" topLeftCell="B1" workbookViewId="0">
      <selection activeCell="G12" sqref="G12"/>
    </sheetView>
  </sheetViews>
  <sheetFormatPr defaultRowHeight="14.4" x14ac:dyDescent="0.3"/>
  <cols>
    <col min="4" max="4" width="35.6640625" bestFit="1" customWidth="1"/>
    <col min="6" max="6" width="14" bestFit="1" customWidth="1"/>
    <col min="7" max="7" width="13.77734375" customWidth="1"/>
    <col min="8" max="8" width="19.5546875" bestFit="1" customWidth="1"/>
    <col min="9" max="9" width="24.109375" bestFit="1" customWidth="1"/>
    <col min="10" max="10" width="13.77734375" bestFit="1" customWidth="1"/>
    <col min="11" max="11" width="9.109375" bestFit="1" customWidth="1"/>
    <col min="12" max="13" width="14.33203125" bestFit="1" customWidth="1"/>
    <col min="14" max="14" width="12.109375" bestFit="1" customWidth="1"/>
  </cols>
  <sheetData>
    <row r="8" spans="4:14" x14ac:dyDescent="0.3">
      <c r="E8" t="s">
        <v>7</v>
      </c>
      <c r="F8" t="s">
        <v>8</v>
      </c>
      <c r="G8" t="s">
        <v>11</v>
      </c>
      <c r="H8" t="s">
        <v>6</v>
      </c>
      <c r="I8" t="s">
        <v>5</v>
      </c>
      <c r="J8" t="s">
        <v>0</v>
      </c>
      <c r="K8" t="s">
        <v>1</v>
      </c>
      <c r="L8" t="s">
        <v>2</v>
      </c>
      <c r="M8" t="s">
        <v>3</v>
      </c>
      <c r="N8" t="s">
        <v>4</v>
      </c>
    </row>
    <row r="9" spans="4:14" x14ac:dyDescent="0.3">
      <c r="G9" s="1"/>
      <c r="I9">
        <v>1000</v>
      </c>
      <c r="J9" s="1">
        <v>0.05</v>
      </c>
      <c r="K9">
        <f>I9</f>
        <v>1000</v>
      </c>
      <c r="L9">
        <f>I9-(I9*J9/(1+J9))</f>
        <v>952.38095238095241</v>
      </c>
      <c r="M9">
        <f>L9*J9</f>
        <v>47.61904761904762</v>
      </c>
      <c r="N9">
        <f>L9+M9</f>
        <v>1000</v>
      </c>
    </row>
    <row r="10" spans="4:14" x14ac:dyDescent="0.3">
      <c r="G10" s="1"/>
      <c r="I10">
        <v>100000</v>
      </c>
      <c r="J10" s="1">
        <v>0.04</v>
      </c>
      <c r="K10">
        <v>100000</v>
      </c>
      <c r="L10">
        <f>I10-(I10*J10/(1+J10))</f>
        <v>96153.846153846156</v>
      </c>
      <c r="M10">
        <f>L10*J10</f>
        <v>3846.1538461538462</v>
      </c>
      <c r="N10">
        <f>L10+M10</f>
        <v>100000</v>
      </c>
    </row>
    <row r="11" spans="4:14" x14ac:dyDescent="0.3">
      <c r="G11" s="1"/>
      <c r="H11">
        <v>1000</v>
      </c>
      <c r="J11" s="1">
        <v>0.05</v>
      </c>
      <c r="K11">
        <f>H11+(H11*J11)</f>
        <v>1050</v>
      </c>
      <c r="L11">
        <f>H11</f>
        <v>1000</v>
      </c>
      <c r="M11">
        <f>L11*J11</f>
        <v>50</v>
      </c>
      <c r="N11">
        <f>L11+M11</f>
        <v>1050</v>
      </c>
    </row>
    <row r="12" spans="4:14" x14ac:dyDescent="0.3">
      <c r="D12" t="s">
        <v>9</v>
      </c>
      <c r="E12">
        <v>251</v>
      </c>
      <c r="F12">
        <v>201</v>
      </c>
      <c r="G12">
        <v>1</v>
      </c>
      <c r="H12">
        <f>(E12-F12)*G12</f>
        <v>50</v>
      </c>
      <c r="I12">
        <f>E12-F12</f>
        <v>50</v>
      </c>
      <c r="J12" s="1">
        <v>0.04</v>
      </c>
      <c r="K12">
        <f>I12</f>
        <v>50</v>
      </c>
      <c r="L12">
        <f>I12-(I12*J12/(1+J12))</f>
        <v>48.07692307692308</v>
      </c>
      <c r="M12">
        <f>L12*J12</f>
        <v>1.9230769230769234</v>
      </c>
      <c r="N12">
        <f>L12+M12</f>
        <v>50</v>
      </c>
    </row>
    <row r="13" spans="4:14" x14ac:dyDescent="0.3">
      <c r="D13" t="s">
        <v>10</v>
      </c>
      <c r="E13">
        <v>100000</v>
      </c>
      <c r="F13">
        <f>(E13*5%)</f>
        <v>5000</v>
      </c>
      <c r="G13">
        <v>1</v>
      </c>
      <c r="H13">
        <f>(E13-F13)*G13</f>
        <v>95000</v>
      </c>
      <c r="J13" s="1">
        <v>0.04</v>
      </c>
      <c r="K13">
        <f>H13+(H13*J13)</f>
        <v>98800</v>
      </c>
      <c r="L13">
        <f>H13</f>
        <v>95000</v>
      </c>
      <c r="M13">
        <f>L13*J13</f>
        <v>3800</v>
      </c>
      <c r="N13">
        <f>L13+M13</f>
        <v>98800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Rajesh Varma Kanuganti</dc:creator>
  <cp:lastModifiedBy>Swamy P</cp:lastModifiedBy>
  <dcterms:created xsi:type="dcterms:W3CDTF">2023-10-18T08:37:14Z</dcterms:created>
  <dcterms:modified xsi:type="dcterms:W3CDTF">2023-11-17T05:54:09Z</dcterms:modified>
</cp:coreProperties>
</file>